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需求" sheetId="1" r:id="rId1"/>
  </sheets>
  <definedNames>
    <definedName name="_xlnm.Print_Area" localSheetId="0">'岗位需求'!$A$1:$G$94</definedName>
    <definedName name="_xlnm.Print_Titles" localSheetId="0">'岗位需求'!$3:$3</definedName>
    <definedName name="_xlnm._FilterDatabase" localSheetId="0" hidden="1">'岗位需求'!$A$3:$G$94</definedName>
  </definedNames>
  <calcPr fullCalcOnLoad="1"/>
</workbook>
</file>

<file path=xl/sharedStrings.xml><?xml version="1.0" encoding="utf-8"?>
<sst xmlns="http://schemas.openxmlformats.org/spreadsheetml/2006/main" count="263" uniqueCount="176">
  <si>
    <t>附件1：</t>
  </si>
  <si>
    <t>广西交通投资集团有限公司2022年一季度岗位需求表</t>
  </si>
  <si>
    <t>公司名称</t>
  </si>
  <si>
    <t>序号</t>
  </si>
  <si>
    <t>需求职位名称</t>
  </si>
  <si>
    <t>对外招聘
需求人数</t>
  </si>
  <si>
    <t>职位要求</t>
  </si>
  <si>
    <t>工作地点</t>
  </si>
  <si>
    <t>备注</t>
  </si>
  <si>
    <t>广西高速公路项目</t>
  </si>
  <si>
    <t>工程管理工程师</t>
  </si>
  <si>
    <t xml:space="preserve">1.35岁及以下（1987年2月1日及以后出生）；
2.大学本科及以上学历，并获得相应学位证书（2022届应届毕业生暂不需要提供毕业证和学位证）；
3.土木工程、交通工程、桥梁工程、工程管理等相关专业毕业；
4.熟悉工程管理，具有良好的团队合作精神、组织协调及现场管理能力。
</t>
  </si>
  <si>
    <t>广西区内</t>
  </si>
  <si>
    <t>桥隧工程师</t>
  </si>
  <si>
    <t>1.35岁及以下（1987年2月1日及以后出生）；
2.大学本科及以上学历，并获得相应学位证书（2022届应届毕业生暂不需要提供毕业证和学位证）；
3.助理工程师及以上职称（应届毕业生除外）；
4.桥梁工程、隧道工程、交通工程、工程管理等相关专业毕业；
5.熟悉项目桥梁或者隧道管理，具有良好的团队合作精神、组织协调及现场管理能力。</t>
  </si>
  <si>
    <t>安全管理工程师</t>
  </si>
  <si>
    <t>1.35岁及以下（1987年2月1日及以后出生）；
2.大学本科及以上学历，并获得相应学位证书（2022届应届毕业生暂不需要提供毕业证和学位证）；
3.助理工程师及以上职称（应届毕业生除外）；
4.安全工程、土木工程、工程管理等相关专业毕业；
5.熟悉安全管理相关工作，持有注册安全工程师证或交安B证、交安C证、建安B证、建安C证优先（应届毕业生除外）。</t>
  </si>
  <si>
    <t>协调员</t>
  </si>
  <si>
    <t>1.35岁及以下（1987年2月1日及以后出生）；
2.大学本科及以上学历，并获得相应学位证书（2022届应届毕业生暂不需要提供毕业证和学位证）；
3.土地管理、环境工程及工程建设类等相关专业毕业；
4.熟悉征地拆迁相关工作，具有良好的团队合作精神、组织协调及现场管理能力。</t>
  </si>
  <si>
    <t>文秘宣教岗</t>
  </si>
  <si>
    <t xml:space="preserve">1.35岁及以下（1987年2月1日及以后出生）；
2.大学本科及以上学历，并获得相应学位证书（2022届应届毕业生暂不需要提供毕业证和学位证）；
3.文秘、中文、汉语言文学、行政管理等相关专业毕业；
4.熟悉公文写作常识，具有良好的文字功底、口头表达能力和逻辑思维能力；具有较强的团队精神、沟通协调能力。  </t>
  </si>
  <si>
    <t>党务宣传岗</t>
  </si>
  <si>
    <t xml:space="preserve">1.35岁及以下（1987年2月1日及以后出生）；
2.中共党员；
3.大学本科及以上学历，并获得相应学位证书（2022届应届毕业生暂不需要提供毕业证和学位证）；
4.新闻学、中文、文秘、汉语言文学、政治学等相关专业毕业；
5.熟悉党务宣传业务，具有良好的文字功底、口头表达能力和逻辑思维能力；具有较强的团队精神、沟通协调能力。  </t>
  </si>
  <si>
    <t>出纳岗</t>
  </si>
  <si>
    <t>1.35岁及以下（1987年2月1日及以后出生）；
2.2022年应届毕业生，大学本科及以上学历，并获得相应学位证书；
3.会计学、财务管理等相关专业毕业；
4.熟悉财务管理相关工作，具有良好的政治素质、职业素养及团队精神。</t>
  </si>
  <si>
    <t>合计</t>
  </si>
  <si>
    <t>广西铁路项目</t>
  </si>
  <si>
    <t xml:space="preserve">1.40岁及以下(1982年2月1日及以后出生)；
2.大学本科及以上学历，并获得相应学位证书；会计、财务管理等相关专业；
3.具有3年及以上会计或出纳等财务管理工作经验；
4.熟练掌握财务管理基础知识,具有良好的职业素养和团队合作精神。                                                                                                                                                  </t>
  </si>
  <si>
    <t>广西南宁</t>
  </si>
  <si>
    <t>财务管理岗1</t>
  </si>
  <si>
    <t xml:space="preserve">1.40岁及以下(1982年2月1日及以后出生)；
2.大学本科及以上学历，并获得相应学位证书；
3.会计、财务管理等相关专业；
4.具有会计师及以上专业技术职称；
5.具有5年以上财务管理工作经验；
6.熟练掌握财务管理基础知识,具备财务核算和财务分析能力；具有良好的职业素养和团队精神。                                                                                                                                                  
</t>
  </si>
  <si>
    <t>财务管理岗2</t>
  </si>
  <si>
    <t xml:space="preserve">1.40岁及以下(1982年2月1日及以后出生)；
2.大学本科及以上学历，并获得相应学位证书；
3.会计、财务管理等相关专业毕业；
4.具有中级职称；
5.具有3年以上建设项目财务管理、资金管理工作经验；
6.熟练掌握财务管理基础知识,具备财务核算和财务分析能力；具有良好的职业素养和团队合作精神。                                                                                                                                                  
</t>
  </si>
  <si>
    <t>广西玉林</t>
  </si>
  <si>
    <t>控股铁路管理岗</t>
  </si>
  <si>
    <t>1.45岁及以下（1977年2月1日及以后出生）；
2.大学本科及以上学历，并获得相应学历学位证书；
3.铁路运输管理、经营管理等相关专业毕业；
4.大学本科5年、硕士研究生3年及以上铁路运营和运输组织相关工作经验；
5.熟悉铁路委托运输、铁路清算等相关政策，具备铁路运营管理、运输管理、调度指挥、资产管理相关知识；具有良好的沟通协调能力、团队合作精神。</t>
  </si>
  <si>
    <t>铁路物资管理工程师</t>
  </si>
  <si>
    <t>1.40周岁及以下(1982年2月1日及以后出生)；                         
2.大学本科及以上学历，获得相应学位证书，物资管理等相关专业；
3.中级工程师及以上职称；
4.5年及以上铁路项目物资管理工作经验；
5.熟悉国家、行业有关法规、政策；熟悉铁路项目工程管理物资设备管理、物资采购、投标询价及成本核算工作；
6.具有良好的沟通协调能力、团队合作精神。</t>
  </si>
  <si>
    <t>行政助理</t>
  </si>
  <si>
    <t>1.40岁及以下(1982年2月1日及以后出生)；
2.大学本科及以上学历，并获得相应学位证书；
3.财务、经济、管理、法务、中文等相关专业；
4.具备熟练的办公软件操作技能；熟悉固定资产管理、会务管理、后勤管理；具有良好的沟通协调能力、团队合作精神、较强的责任心及良好的服务意识。</t>
  </si>
  <si>
    <t>广西平南</t>
  </si>
  <si>
    <t>合同管理工程师</t>
  </si>
  <si>
    <t xml:space="preserve">1.40岁及以下(1982年2月1日及以后出生)；
2.大学本科及以上学历，并获得相应学位证书；
3.土木工程、铁路工程、公路工程或工程管理等相关专业毕业；
4.工程师及以上职称或相关执业资格（一级建造师、一级造价工程师等）；
5.具有1年及以上的招标管理、合同管理、工程管理的专项相关工作经验；
6.了解项目全过程管理工作内容及流程；熟悉相关政策环境和规范标准；具有良好的政治素质和职业素养；具备良好的沟通协调能力、团队合作精神。                                                                                              
</t>
  </si>
  <si>
    <t>站前工程管理工程师</t>
  </si>
  <si>
    <t xml:space="preserve">1.40岁及以下（1982年2月1日及以后出生）；
2.大学本科及以上学历，并获得相应学历学位证书；
3.铁道工程、桥梁工程、工程管理等相关专业毕业；
4.具备路基、桥梁、隧道、站场、轨道等专业技术管理知识；熟悉线路施工全过程；具有良好的团队合作精神、组织协调及现场管理能力。
</t>
  </si>
  <si>
    <t>广西交投宏冠工程咨询有限公司</t>
  </si>
  <si>
    <t>科研管理岗</t>
  </si>
  <si>
    <t>1.35岁及以下（1987年2月1日及以后出生）；
2.研究生及以上学历，并获得相应学位证书；
3.工程类、经济类、管理类等相关专业毕业；
4.具有2年及以上工作经验；
5.具有工程项目管理、科研技术管理相关工作能力，具有良好的科技创新思维和科研技术能力，具有科研项目立项、总结和结题等相关能力。</t>
  </si>
  <si>
    <t>前期专项咨询工程师
（水土保持专业方向)</t>
  </si>
  <si>
    <t xml:space="preserve">1.45岁及以下（1977年2月1日及以后出生）；
2.大学本科及以上学历，并获得相应学位证书；
3.水土保持技术、水土保持与荒漠化防治、水文与水资源工程、水利水电工程、农业水利工程、环境科学与工程等相关专业；
4.具有3年及以上专业技术工作经验，能独立完成水土保持报告前期专项研究报告的编制、评审、报批服务工作；
5.熟悉水土保持相关法律法规，掌握AutoCAD制图等相关专业软件制图等技能，具有良好的沟通协调能力、写作能力及团队合作精神。
</t>
  </si>
  <si>
    <t>前期专项咨询工程师
(公路建设项目前期专题咨询专业方向）</t>
  </si>
  <si>
    <t>1.45岁及以下（1977年2月1日及以后出生）；
2.大学本科及以上学历，并获得相应学位证书；
3.道路与桥梁工程、桥梁工程、交通工程、建筑工程、土木工程等相关专业；
4.具有3年及以上专业技术工作经验，能独立完成公路建设项目前期专项研究报告的编制、评审、报批服务工作；
5.熟悉建设项目基本建设程序，掌握AutoCAD制图等相关专业软件制图等技能，具有良好的沟通协调能力、写作能力及团队合作精神。</t>
  </si>
  <si>
    <t>审计监事岗</t>
  </si>
  <si>
    <t>1.40岁及以下（1982年2月1日及以后出生）；
2.大学本科及以上学历，并获得相应学位证书；
3.法学、审计学、汉语言文学等相关专业毕业；
4.具有2年及以上审计或监事会运作方面工作经验；
5.熟悉审计或监事会运作工作，具有良好的沟通协调能力、写作能力及团队合作精神。</t>
  </si>
  <si>
    <t>柳州高速公路运营有限公司</t>
  </si>
  <si>
    <t>高速公路养护工程师</t>
  </si>
  <si>
    <t>1.30岁及以下（1992年2月1日及以后出生）；
2.大学本科及以上学历，并获得相应学位证书；  
3.土木工程、道路与桥梁、工程造价专业毕业；                                                                       4.熟悉高速公路养护知识，具有良好的沟通协调能力、综合分析能力及团队合作精神。</t>
  </si>
  <si>
    <t>广西柳州、来宾、桂林及周边县区</t>
  </si>
  <si>
    <t xml:space="preserve">1.30岁及以下（1992年2月1日及以后出生）；
2.中共党员；                                                    
3.大学本科及以上学历，并获得相应学位证书；
4.汉语言文学、新闻学、秘书学专业毕业；                                 
5.熟悉公文写作常识，具有良好的文字功底、口头表达能力和逻辑思维能力；具有较强的团队精神、沟通协调能力。  </t>
  </si>
  <si>
    <t>高速公路机电维护工程师</t>
  </si>
  <si>
    <t>1.30岁及以下（1992年2月1日及以后出生）；
2.大学本科及以上学历，并获得相应学位证书；
3.计算机、网络工程、软件工程、通信工程、电子信息、机电、自动化专业毕业；
4.熟悉计算机维护与实际操作，具有较强的综合分析能力、沟通协调能力及团队合作精神。</t>
  </si>
  <si>
    <t>百色高速公路运营有限公司</t>
  </si>
  <si>
    <t>1.35岁及以下（1987年2月1日及以后出生）；
2.大学本科及以上学历，并获得相应学位证书；
3.土木工程、道路、桥梁、隧道及结构工程等相关专业；
4.熟悉高速公路养护知识，具有良好的沟通协调能力、综合分析能力及团队合作精神。</t>
  </si>
  <si>
    <t>广西百色、田林、靖西、凌云</t>
  </si>
  <si>
    <t>1.35岁及以下（1987年2月1日及以后出生）；
2.大学本科及以上学历，并获得相应学位证书；
3.计算机、电子信息、机电、通信等相关专业毕业；
4.熟悉计算机维护与实际操作，具有较强的综合分析能力、沟通协调能力及团队合作精神。</t>
  </si>
  <si>
    <t>河池高速公路运营有限公司</t>
  </si>
  <si>
    <t>广西金城江
南丹
东兰
宜州
天峨
凤山</t>
  </si>
  <si>
    <t>1.35岁及以下（1987年2月1日及以后出生）；
2.大学本科及以上学历，并获得相应学位证书；
3.计算机、电子信息、机电、通信等相关专业；
4.熟悉计算机维护与实际操作，具有较强的综合分析能力、沟通协调能力及团队合作精神。</t>
  </si>
  <si>
    <t>法务兼合同管理</t>
  </si>
  <si>
    <t>1.35岁及以下（1987年2月1日及以后出生）；
2.大学本科及以上学历，并获得相应学位证书；
3.法学、法律等相关专业毕业，具有法律职业资格A证；
5.具有2年及以上法务工作经验；
6.熟悉国家法律政策，具有良好的综合分析能力，谈判能力及沟通协调能力。</t>
  </si>
  <si>
    <t>广西金城江</t>
  </si>
  <si>
    <t>钦州高速公路运营有限公司</t>
  </si>
  <si>
    <t xml:space="preserve">1.35岁及以下（1987年2月1日及以后出生）；
2.大学本科及以上学历，并获得相应学位证书；
3.中文、新闻学、文秘、行政管理、政治学等相关专业毕业；
4.熟悉公文写作常识，具有良好的文字功底、口头表达能力和逻辑思维能力；具有较强的团队精神、沟通协调能力。  </t>
  </si>
  <si>
    <t>广西灵山
上思</t>
  </si>
  <si>
    <t>1.35岁及以下（1987年2月1日及以后出生）；
2.大专及以上学历；
3.土木工程、道路、桥梁、隧道及结构工程等相关专业毕业；              
4.熟悉高速公路养护知识，具有良好的沟通协调能力、综合分析能力及团队合作精神。</t>
  </si>
  <si>
    <t>玉林高速公路运营有限公司</t>
  </si>
  <si>
    <t>法律事务岗</t>
  </si>
  <si>
    <t>1.35岁以下（1987年2月1日及以后出生）；
2.大学本科及以上学历，并获得相应学位证书；
3.法律、法学等相关专业毕业，具有法律职业资格A证；
4.有3年及以上公司法务工作经验；
5.熟悉国家法律政策，具有良好的综合分析能力，谈判能力及沟通协调能力。</t>
  </si>
  <si>
    <t>1.35岁及以下（1987年2月1日及以后出生）；
2.大学本科及以上学历，并获得相应学位证书；
3.计算机、网络工程、软件工程、通信工程、电子信息、机电、自动化专业毕业；
4.熟悉计算机维护与实际操作，具有较强的综合分析能力、沟通协调能力及团队合作精神。</t>
  </si>
  <si>
    <t>广西玉林
广西博白</t>
  </si>
  <si>
    <t>财务管理岗</t>
  </si>
  <si>
    <t xml:space="preserve">1.35岁及以下（1987年2月1日及以后出生）；
2.符合下列条件其一：
（1）研究生学历,并获得相应学位证书；
（2）大学本科学历，并获得相应学位证书，且具备中级会计师职称或注册会计师执业资格；
3.会计学、财务管理、审计、税务、金融等相关专业毕业；
4.具有3年及以上会计工作经验；
5.熟练掌握财务管理基础知识,具备财务核算和财务分析能力；具有良好的职业素养和团队合作精神。                                                                                                                                                  </t>
  </si>
  <si>
    <t>梧州高速公路运营有限公司</t>
  </si>
  <si>
    <t xml:space="preserve">1.2022年应届毕业生；
2.中共党员；
3.大学本科及以上学历，并获得相应学位证书；
4.中文、新闻学、文秘、行政管理、政治学等相关专业毕业；
5.熟悉党务宣传业务，具有良好的文字功底、口头表达能力和逻辑思维能力；具有较强的团队精神、沟通协调能力。  </t>
  </si>
  <si>
    <t>广西贺州市、平南县</t>
  </si>
  <si>
    <t>1.2022年应届毕业生；                                                    
2.大学本科及以上学历，并获得相应学位证书；
3.计算机、电子信息、机电、通信等相关专业毕业；
4.熟悉计算机维护与实际操作，具有较强的综合分析能力、沟通协调能力及团队合作精神。</t>
  </si>
  <si>
    <t>广西平南县、武宣县、蒙山县</t>
  </si>
  <si>
    <t>1.35岁及以下（1987年2月1日及以后出生）；
2.大学本科及以上学历，并获得相应学位证书；  
3.土木工程、道路、桥梁、隧道及结构工程等相关专业毕业；               
4.熟悉高速公路养护知识，具有良好的沟通协调能力、综合分析能力及团队合作精神。</t>
  </si>
  <si>
    <t>广西贺州市、平南县、武宣县、蒙山县</t>
  </si>
  <si>
    <t>收费站管理岗</t>
  </si>
  <si>
    <t>1.25岁及以下（1997年2月1日及以后出生）；                                                   
2.大学本科及以上学历，并获得相应学位证书；
3.新媒体技术、网络与新媒体、广播电视新闻学、播音主持、艺术学、社会体育等相关专业毕业；
4.熟悉新媒体运营，擅长视频拍摄与剪辑，具备良好的组织领导、沟通协调能力和团队建设能力、学习能力；</t>
  </si>
  <si>
    <t>广西交通实业有限公司</t>
  </si>
  <si>
    <t>宣传岗</t>
  </si>
  <si>
    <t xml:space="preserve">1.30岁及以下（1992年2月1日及以后出生）；
2.中共党员；
3.研究生及以上学历，并获得相应学位证书；
4.中文、新闻学、政治学等相关专业毕业；
5.熟悉党务宣传业务，具有良好的文字功底、口头表达能力、沟通协调能力及团队合作精神。  
</t>
  </si>
  <si>
    <t>党务岗</t>
  </si>
  <si>
    <t xml:space="preserve">1.30岁及以下（1992年2月1日及以后出生）；
2.中共党员；
3.研究生及以上学历，并获得相应学位证书；
4.中文、新闻学、文秘、政治学等相关专业毕业；
5.熟悉党务、纪检监察等相关工作，具有良好的文字功底、口头表达能力、沟通协调能力及团队合作精神。  
</t>
  </si>
  <si>
    <t>服务区管理员</t>
  </si>
  <si>
    <t>1.30岁及以下（1992年2月1日及以后出生）；
2.大学本科及以上学历，并获得相应学位证书；
3.专业不限；
4.熟悉办公软件的操作；具备较强的服务意识、沟通协调能力及团队合作精神。</t>
  </si>
  <si>
    <t>广西地产集团有限公司</t>
  </si>
  <si>
    <t>土建工程师</t>
  </si>
  <si>
    <t>1.35岁以下（1987年2月1日及以后出生）；                                                      
2.大学本科及以上学历并获得相应学位证书；
3.建筑、土木工程等相关专业；                                      
4.助理工程师及以上专业技术职称（硕士研究生除外）；                                                       
5.具有2年及以上房地产土建管理岗位工作经验；                                                                          
6.熟悉房地产开发建设工程建设及合同招标采购等相关业务,具有良好的沟通协调能力、应急处置能力及团队合作精神。</t>
  </si>
  <si>
    <t>广西南宁、柳州、贺州、钦州、北海、平南</t>
  </si>
  <si>
    <t>水电工程师</t>
  </si>
  <si>
    <t>1.35岁以下（1987年2月1日及以后出生）；                                                                                               
2.大学本科及以上学历并获得相应学位证书；
3.机电、给排水、暖通等设计相关专业；                                                                                            
4.助理工程师及以上专业技术职称（硕士研究生除外）；                                                                                               
5.具有3年及以上房地产水电安装岗位工作经验；                                                                          
6.熟悉水电安装、设计及合同招标采购等相关业务,具有良好的沟通协调能力、应急处置能力及团队合作精神。</t>
  </si>
  <si>
    <t>广西南宁、柳州、北海、平南</t>
  </si>
  <si>
    <t>结构设计工程师</t>
  </si>
  <si>
    <t>1.36岁以下（1986年2月1日及以后出生）；                                                                                               
2.大学本科及以上学历并获得相应学位证书，土木、结构等相关专业；                                                                                            
3.助理工程师及以上专业技术职称（硕士研究生除外）；                                                                                               
4.具有3年及以上房地产结构设计、建筑设计工作经验；                                                                          
5.熟悉房地产开发设计相关业务,具有良好的沟通协调能力、应急处置能力及团队合作精神。</t>
  </si>
  <si>
    <t>建筑设计工程师</t>
  </si>
  <si>
    <t>1.36岁以下（1986年2月1日及以后出生）；                                                                                               
2.大学本科及以上学历并获得相应学位证书；
3.建筑类相关专业；                                                                                            
4.助理工程师及以上专业技术职称（硕士研究生除外）；                                                                                               
5.具有3年及以上房地产结构设计、建筑设计工作经验；                                                                          
6.熟悉房地产房地产开发设计相关业务,具有良好的沟通协调能力、应急处置能力及团队合作精神。</t>
  </si>
  <si>
    <t>安全管理岗</t>
  </si>
  <si>
    <t xml:space="preserve">1.40岁及以下（1982年2月1日及以后出生）；
2.大专及以上学历，安全管理或工程管理等相关专业；
3.大学本科学历的具有2年及以上或大专学历具有3年及以上房地产项目安全管理或工程管理工作经验；
4.持有安全员C证或以上级别证书；
5.熟悉国家的相关政策、法律法规及消防、施工安全防护等知识；具有良好的沟通协调能力、应急处置能力及团队合作精神。
</t>
  </si>
  <si>
    <t>广西柳州区域
桂林区域
钦北防区域
梧州区域
贵港区域
来宾区域
崇左区域</t>
  </si>
  <si>
    <t xml:space="preserve">1.35岁及以下（1987年2月1日及以后出生）
2.大学本科及以上学历，并获得相应学位证书；
3.会计学、财务管理、会计电算化等相关专业；
4.具有2年以上房地产财务工作经验；
5.熟练掌握财务管理基础知识,具备财务核算和财务分析能力；具有良好的职业素养和团队合作精神。                                                                                                                                                  </t>
  </si>
  <si>
    <t>广西桂林、贺州、北海、崇左、平南</t>
  </si>
  <si>
    <t xml:space="preserve">1.30岁及以下（1992年2月1日及以后出生）；
2.研究生及以上学历，并获得相应学位证书；
3.汉语言文学、中文、新闻学、政治学、马克思主义理论与思想政治教育等相关专业；
4.熟悉公文写作常识，具有良好的文字功底、口头表达能力和逻辑思维能力；具有较强的团队精神、沟通协调能力。  </t>
  </si>
  <si>
    <t>广西柳州、桂林</t>
  </si>
  <si>
    <t>广西交通投资集团财务有限责任公司</t>
  </si>
  <si>
    <t>金融业务
客户经理岗</t>
  </si>
  <si>
    <t xml:space="preserve">
1.30岁及以下（1992年2月1日及以后出生）；
2.研究生及以上学历，并获得相应的学位证书；
3.金融、经济、财务等相关专业；
4.2022年应届毕业或具备银行金融机构工作经验；
5.具有良好的沟通协调能力、口头表达能力及团队合作精神。</t>
  </si>
  <si>
    <t xml:space="preserve">1.30岁及以下（1992年2月1日及以后出生）；
2.中共党员；
3.2022年应届毕业，研究生及以上学历，并获得相应学位证书；
4.新闻、管理类、经济等相关专业；
5.熟悉公文写作常识，具有良好的文字功底、口头表达能力和逻辑思维能力；具有较强的团队精神、沟通协调能力。  </t>
  </si>
  <si>
    <t>1.30岁及以下（1992年2月1日及以后出生）；
2.2022年应届毕业，研究生及以上学历，并获得相应学位证书；
3.法律、金融、经济、财务等相关专业，具有法律职业资格A证；
4.熟悉国家法律政策，具有良好的综合分析能力，谈判能力及沟通协调能力。</t>
  </si>
  <si>
    <t>南宁市聚兴小额贷款有限责任公司</t>
  </si>
  <si>
    <t>信贷业务部客户经理</t>
  </si>
  <si>
    <t>1.35岁及以下（1987年2月1日及以后出生）；
2.大学本科及以上学历，并获得相应学位证书；
3.具有5年以上小额贷款或担保公司或银行信贷方面工作经验；
4.熟悉信贷业务及风险管理工作，具有良好的沟通协调能力、口头表达能力及团队合作精神，能适应经常区内出差。</t>
  </si>
  <si>
    <t>广西交投科技有限公司</t>
  </si>
  <si>
    <t>科技研发岗</t>
  </si>
  <si>
    <t>1.40岁及以下（1982年2月1日及以后出生）；
2.研究生及以上学历，获得相应学位证书；
3.土木工程等相关专业；
4.熟悉公路相关领域技术发展趋势，具有较强的组织沟通协调能力和写作能力。</t>
  </si>
  <si>
    <t>质量管理岗</t>
  </si>
  <si>
    <t xml:space="preserve">1.40岁及以下（1982年2月1日及以后出生）；
2.研究生及以上学历，获得相应学位证书；
3.桥梁工程等相关专业；
4.熟悉桥梁结构计算理论基础，具有较强的组织协调能力和写作能力。
</t>
  </si>
  <si>
    <t>岩土、隧道、土木专业工程师</t>
  </si>
  <si>
    <t>1.40岁及以下（1982年2月1日及以后出生），博士研究生、持有桥隧专业试验检测师的高级工程师、注册岩土或道路工程师放宽至45岁（1977年2月1日及以后出生）。
2.学历条件满足其一：（1）大学本科学历，并获得相应学位证书，工程师及以上职称；（2）研究生及以上学历，并获得相应学位证书；
3.土木、道路与铁道工程、工程地质、隧道、岩土、物探、勘查技术等相关专业；
4.熟悉隧道岩土相关工作，具有较强的组织沟通协调能力和写作能力。</t>
  </si>
  <si>
    <t>广西五洲交通股份有限公司</t>
  </si>
  <si>
    <t>文秘宣教岗1</t>
  </si>
  <si>
    <t xml:space="preserve">1.35岁及以下（1987年2月1日及以后出生）；
2.中共党员；
3.大学本科及以上学历，并获得相应学位证书；
4.中文、新闻、管理类、政治学类等相关专业毕业；
5.具有3年及以上办公室或党建宣传岗位工作经验；
6.具熟悉公文写作常识，具有良好的文字功底、口头表达能力和逻辑思维能力；具有较强的团队精神、沟通协调能力。  </t>
  </si>
  <si>
    <t>筋竹至岑溪路段；坛洛至百色路段</t>
  </si>
  <si>
    <t>文秘宣教岗2</t>
  </si>
  <si>
    <t xml:space="preserve">1.2021年、2022年应届毕业生；
2.中共党员；
3.大学本科及以上学历，并获得相应学位证书；
4.汉语言文学、新闻学、传播学、秘书学、行政管理、政治学理论等相关专业毕业；
5.熟悉公文写作常识，具有良好的文字功底、口头表达能力和逻辑思维能力；具有较强的团队精神、沟通协调能力。  </t>
  </si>
  <si>
    <t>1.2021年、2022年应届毕业生、；
2.大学本科及以上学历，并获得相应学位证书；
3.土木工程、道路、桥梁、隧道及结构工程等相关专业毕业；
4.熟悉高速公路养护知识，具有良好的沟通协调能力、综合分析能力及团队合作精神。</t>
  </si>
  <si>
    <t xml:space="preserve">1.2021年、2022年应届毕业生；
2.大学本科及以上学历，并获得相应学位证书；
3.财务管理、会计、经济学、审计等相关专业毕业；
4.熟练掌握财务管理基础知识,具备财务核算和财务分析能力；具有良好的职业素养和团队合作精神。                                                                                                                                                  </t>
  </si>
  <si>
    <t>电子商务岗</t>
  </si>
  <si>
    <t>1.2021年、2022年应届毕业生；
2.大学本科及以上学历，并获得相应学位证书；
3.电子商务专业毕业；
4.具备网页设计、视频剪辑能力及电子商务运营实习或工作经验；
5.具有良好的沟通协调能力、服务意识及团队合作精神。</t>
  </si>
  <si>
    <t>广西南宁市三塘</t>
  </si>
  <si>
    <t>仓储管理员</t>
  </si>
  <si>
    <t>1.2021年、2022年应届毕业生；
2.大学本科及以上学历，并获得相应学位证书；
3.物流、农产品（食品）流通等相关专业毕业；                                                                     
4.熟练使用计算机及办公软件，具有良好的沟通协调能力、服务意识及团队合作精神。</t>
  </si>
  <si>
    <t>广西计算中心有限责任公司</t>
  </si>
  <si>
    <t>大数据开发研究员</t>
  </si>
  <si>
    <t>1.35岁及以下(1987年2月1日及以后出生)；
2.博士研究生学历，并取得相应的学位证书；
3.计算机、电子信息、自动化、管理科学等相关专业；
4.熟悉大数据分布式架构原理，具有利用python或其他大数据开发建模的编程能力；掌握数据建模方法，具有较强的大数据建模分析能力；
5.具有较强的组织沟通协调能力、写作能力和团队合作精神。</t>
  </si>
  <si>
    <t>智慧交通分析研究员</t>
  </si>
  <si>
    <t>1.35岁及以下(1987年2月1日及以后出生)；
2.博士研究生学历，并取得相应的学位证书；
3.计算机、电子信息、自动化、管理科学等相关专业；
4.熟悉交通信息化、综合物流、大数据分析与应用；
5.具有较强的组织沟通协调能力、写作能力和团队合作精神。</t>
  </si>
  <si>
    <t>数字经济产业研究员</t>
  </si>
  <si>
    <t>1.35岁及以下(1987年2月1日及以后出生)；
2.大学本科及以上学历，并取得相应的学位证书；
3.计算机等相关专业；
4.具有3年及以上数据分析、数据处理工作经验；
5.熟悉Java技术，了解主流的大数据处理架构，了解主流ETL工具（如kettle、dataX等）和报表开发工具（如TableaU、帆软等），会使用Python、SQL语言、基本机器学习算法，熟悉oracle、mysql存储过程编写。</t>
  </si>
  <si>
    <t>软件开发工程师</t>
  </si>
  <si>
    <t>1.35岁及以下(1987年2月1日及以后出生)；
2.大学本科及以上学历，并取得相应的学位证书；
3.计算机等相关专业；
4.具有3年及以上软件开发工作经验；
5.熟悉Mysql、Oracle或SqlServer数据库开发技术，熟悉面向对象分析设计，熟悉Java等开发语言或多种相关技术和网络应用开发技术，并了解基于云原生、容器、微服务开发技术、UML、数据库建模。</t>
  </si>
  <si>
    <t>前端开发工程师</t>
  </si>
  <si>
    <t>1.35岁及以下(1987年2月1日及以后出生)；
2.大学本科及以上学历，并取得相应的学位证书；
3.计算机等相关专业；
4.具有3年及以上前端开发工作经验；
5.熟练掌握Vue全家桶、Element UI、Webpack、gulp等，能独立完成基于Vue技术栈的前端项目；深入掌握HTML/HTML5/CSS3/Javascript/ ES6开发技术。</t>
  </si>
  <si>
    <t>软件方案工程师</t>
  </si>
  <si>
    <t>1.35岁及以下(1987年2月1日及以后出生)；
2.大学本科及以上学历，并取得相应的学位证书；
3.计算机等相关专业；
4.具有3年及以上售前技术支持工作经验；
5.具有良好的组织沟通协调能力、写作能力和团队合作精神。</t>
  </si>
  <si>
    <t>解决方案工程师</t>
  </si>
  <si>
    <t>1.35岁及以下(1987年2月1日及以后出生)；
2.大学本科及以上学历，并取得相应的学位证书；
3.计算机、电子信息、自动化等相关专业；
4.具有3年及以上产品经理或解决方案工作相关经验；
5.具有较强的方案解决和策划能力、产品推广能力；具备编制需求分析、撰写技术方案和招投标文件的能力。</t>
  </si>
  <si>
    <t>产品经理</t>
  </si>
  <si>
    <t>1.35岁及以下(1987年2月1日及以后出生)；
2.大学本科及以上学历，并取得相应的学位证书；
3.计算机、电子信息、自动化等相关专业；
4.具有3年及以上IT产品管理经验或项目管理经验，能独立负责产品全生命周期管理；
5.具有良好的信息搜集与分析能力，熟悉市场调研流程与方法，具有良好的服务意识和团队合作精神。</t>
  </si>
  <si>
    <t>网络安全工程师</t>
  </si>
  <si>
    <t>1.35岁及以下(1987年2月1日及以后出生)；
2.大学本科及以上学历，并取得相应的学位证书；
3.计算机、电子信息、自动化等相关专业；
4.具有3年及以上网络安全管理工作经验；
5.熟悉主流信息安全产品和技术，熟悉流量数据分析，掌握网络安全知识，会使用whireshark工具。</t>
  </si>
  <si>
    <t>广西大锰锰业集团有限公司</t>
  </si>
  <si>
    <t>采矿工程师</t>
  </si>
  <si>
    <t>1.45岁及以下（1977年2月1日及以后出生）；
2.大学本科及以上学历，并获得相应学位证书；
3.采矿工程、矿物加工工程、矿业等相关专业毕业；
4.具有3年及以上相关工作经验，熟悉采矿工艺流程、矿山现场管理等；
5.具有较强的团队精神，无不良嗜好。</t>
  </si>
  <si>
    <t>南非</t>
  </si>
  <si>
    <t xml:space="preserve">1.30岁及以下（1992年2月1日及以后出生）；
2.大学本科及以上学历，并获得相应学位证书；
3.中文、新闻学、文秘、行政管理、政治学等相关专业毕业；
4.具有3年及以上相关工作经验；
5.熟悉公文写作常识，具有良好的文字功底、口头表达能力和逻辑思维能力；具有较强的团队精神、沟通协调能力。  </t>
  </si>
  <si>
    <t>三级公司安全环保部副部长</t>
  </si>
  <si>
    <t>1.45岁及以下（1977年2月1日及以后出生）；
2.大专及以上学历；
3.安全生产管理、工程管理、行政管理、经营管理等相关专业毕业；
4.3年及以上工作经验，熟悉办公软件使用技能、公文写作技能，具有较强的团队精神、沟通协调能力、执行力；
5.具有安全工程师、注册安全工程师（化工、冶炼方面）证书或有安全环保管理工作经验者优先。</t>
  </si>
  <si>
    <t>靖西市湖润镇</t>
  </si>
  <si>
    <t>三级公司综合部副部长</t>
  </si>
  <si>
    <t>1.45岁及以下（1977年2月1日及以后出生）。
2.中共党员；
3.大专及以上学历；
4.中文、新闻学、文秘、行政管理、政治学、经济、法务等相关专业毕业；
5.具有3年及以上行政、文秘、综合事务管理等方面工作经验，其中1年及以上党建、宣传、纪检等方面工作经验；                                                              6.具有较强的团队精神及服务精神，文字写作能力、口头表达能力、沟通协调能力。</t>
  </si>
  <si>
    <t>靖西市湖润镇大新县下雷镇</t>
  </si>
  <si>
    <t>三级公司设备管理员</t>
  </si>
  <si>
    <t>1.45岁及以下（1977年2月1日及以后出生）；
2.大专及以上学历；
3.化工机械（设备）管理、机电一体化及机械自动化、生产管理、电气类化等相关专业毕业；
4.熟练使用办公软件，具有较强的团队精神、沟通协调能力、执行力。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</si>
</sst>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8" fillId="10" borderId="6" applyNumberFormat="0" applyAlignment="0" applyProtection="0"/>
    <xf numFmtId="0" fontId="12" fillId="10" borderId="1" applyNumberFormat="0" applyAlignment="0" applyProtection="0"/>
    <xf numFmtId="0" fontId="14" fillId="11" borderId="7" applyNumberFormat="0" applyAlignment="0" applyProtection="0"/>
    <xf numFmtId="0" fontId="7" fillId="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8" applyNumberFormat="0" applyFill="0" applyAlignment="0" applyProtection="0"/>
    <xf numFmtId="0" fontId="13" fillId="0" borderId="9" applyNumberFormat="0" applyFill="0" applyAlignment="0" applyProtection="0"/>
    <xf numFmtId="0" fontId="11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4" fillId="19" borderId="0" applyNumberFormat="0" applyBorder="0" applyAlignment="0" applyProtection="0"/>
    <xf numFmtId="0" fontId="7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 applyNumberFormat="0" applyBorder="0" applyAlignment="0" applyProtection="0"/>
    <xf numFmtId="0" fontId="4" fillId="2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 applyProtection="1">
      <alignment vertical="center" wrapText="1"/>
      <protection locked="0"/>
    </xf>
    <xf numFmtId="0" fontId="1" fillId="22" borderId="10" xfId="0" applyFont="1" applyFill="1" applyBorder="1" applyAlignment="1" applyProtection="1">
      <alignment horizontal="left" vertical="center" wrapText="1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0" fontId="1" fillId="22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view="pageBreakPreview" zoomScaleSheetLayoutView="100" workbookViewId="0" topLeftCell="A55">
      <selection activeCell="E91" sqref="E91"/>
    </sheetView>
  </sheetViews>
  <sheetFormatPr defaultColWidth="9.00390625" defaultRowHeight="14.25"/>
  <cols>
    <col min="1" max="1" width="10.125" style="6" customWidth="1"/>
    <col min="2" max="2" width="5.75390625" style="4" customWidth="1"/>
    <col min="3" max="3" width="18.125" style="4" customWidth="1"/>
    <col min="4" max="4" width="9.50390625" style="4" customWidth="1"/>
    <col min="5" max="5" width="69.50390625" style="7" customWidth="1"/>
    <col min="6" max="6" width="12.125" style="4" customWidth="1"/>
    <col min="7" max="7" width="22.00390625" style="4" customWidth="1"/>
    <col min="8" max="16384" width="9.00390625" style="4" customWidth="1"/>
  </cols>
  <sheetData>
    <row r="1" spans="1:7" s="1" customFormat="1" ht="20.25" customHeight="1">
      <c r="A1" s="8" t="s">
        <v>0</v>
      </c>
      <c r="B1" s="9"/>
      <c r="C1" s="9"/>
      <c r="D1" s="9"/>
      <c r="E1" s="9"/>
      <c r="F1" s="9"/>
      <c r="G1" s="9"/>
    </row>
    <row r="2" spans="2:7" ht="61.5" customHeight="1">
      <c r="B2" s="10" t="s">
        <v>1</v>
      </c>
      <c r="C2" s="10"/>
      <c r="D2" s="10"/>
      <c r="E2" s="11"/>
      <c r="F2" s="10"/>
      <c r="G2" s="10"/>
    </row>
    <row r="3" spans="1:7" s="2" customFormat="1" ht="28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3" customFormat="1" ht="100.5" customHeight="1">
      <c r="A4" s="13" t="s">
        <v>9</v>
      </c>
      <c r="B4" s="14">
        <v>1</v>
      </c>
      <c r="C4" s="14" t="s">
        <v>10</v>
      </c>
      <c r="D4" s="14">
        <v>15</v>
      </c>
      <c r="E4" s="15" t="s">
        <v>11</v>
      </c>
      <c r="F4" s="14" t="s">
        <v>12</v>
      </c>
      <c r="G4" s="14"/>
    </row>
    <row r="5" spans="1:7" s="3" customFormat="1" ht="120" customHeight="1">
      <c r="A5" s="16"/>
      <c r="B5" s="14">
        <v>2</v>
      </c>
      <c r="C5" s="14" t="s">
        <v>13</v>
      </c>
      <c r="D5" s="14">
        <v>5</v>
      </c>
      <c r="E5" s="17" t="s">
        <v>14</v>
      </c>
      <c r="F5" s="14" t="s">
        <v>12</v>
      </c>
      <c r="G5" s="14"/>
    </row>
    <row r="6" spans="1:7" s="3" customFormat="1" ht="120" customHeight="1">
      <c r="A6" s="16"/>
      <c r="B6" s="14">
        <v>3</v>
      </c>
      <c r="C6" s="14" t="s">
        <v>15</v>
      </c>
      <c r="D6" s="14">
        <v>10</v>
      </c>
      <c r="E6" s="17" t="s">
        <v>16</v>
      </c>
      <c r="F6" s="14" t="s">
        <v>12</v>
      </c>
      <c r="G6" s="14"/>
    </row>
    <row r="7" spans="1:7" s="3" customFormat="1" ht="120" customHeight="1">
      <c r="A7" s="16"/>
      <c r="B7" s="14">
        <v>4</v>
      </c>
      <c r="C7" s="14" t="s">
        <v>17</v>
      </c>
      <c r="D7" s="14">
        <v>8</v>
      </c>
      <c r="E7" s="17" t="s">
        <v>18</v>
      </c>
      <c r="F7" s="14" t="s">
        <v>12</v>
      </c>
      <c r="G7" s="14"/>
    </row>
    <row r="8" spans="1:7" s="3" customFormat="1" ht="97.5" customHeight="1">
      <c r="A8" s="16"/>
      <c r="B8" s="14">
        <v>5</v>
      </c>
      <c r="C8" s="18" t="s">
        <v>19</v>
      </c>
      <c r="D8" s="18">
        <v>6</v>
      </c>
      <c r="E8" s="17" t="s">
        <v>20</v>
      </c>
      <c r="F8" s="14" t="s">
        <v>12</v>
      </c>
      <c r="G8" s="19"/>
    </row>
    <row r="9" spans="1:7" s="3" customFormat="1" ht="117" customHeight="1">
      <c r="A9" s="16"/>
      <c r="B9" s="14">
        <v>6</v>
      </c>
      <c r="C9" s="14" t="s">
        <v>21</v>
      </c>
      <c r="D9" s="14">
        <v>6</v>
      </c>
      <c r="E9" s="15" t="s">
        <v>22</v>
      </c>
      <c r="F9" s="14" t="s">
        <v>12</v>
      </c>
      <c r="G9" s="14"/>
    </row>
    <row r="10" spans="1:7" s="3" customFormat="1" ht="120" customHeight="1">
      <c r="A10" s="16"/>
      <c r="B10" s="14">
        <v>7</v>
      </c>
      <c r="C10" s="14" t="s">
        <v>23</v>
      </c>
      <c r="D10" s="14">
        <v>5</v>
      </c>
      <c r="E10" s="17" t="s">
        <v>24</v>
      </c>
      <c r="F10" s="14" t="s">
        <v>12</v>
      </c>
      <c r="G10" s="14"/>
    </row>
    <row r="11" spans="1:7" s="3" customFormat="1" ht="24.75" customHeight="1">
      <c r="A11" s="20"/>
      <c r="B11" s="21" t="s">
        <v>25</v>
      </c>
      <c r="C11" s="22"/>
      <c r="D11" s="23">
        <f>SUM(D4:D10)</f>
        <v>55</v>
      </c>
      <c r="E11" s="24"/>
      <c r="F11" s="14"/>
      <c r="G11" s="25"/>
    </row>
    <row r="12" spans="1:7" s="2" customFormat="1" ht="96.75" customHeight="1">
      <c r="A12" s="26" t="s">
        <v>26</v>
      </c>
      <c r="B12" s="27">
        <v>1</v>
      </c>
      <c r="C12" s="28" t="s">
        <v>23</v>
      </c>
      <c r="D12" s="28">
        <v>1</v>
      </c>
      <c r="E12" s="29" t="s">
        <v>27</v>
      </c>
      <c r="F12" s="28" t="s">
        <v>28</v>
      </c>
      <c r="G12" s="12"/>
    </row>
    <row r="13" spans="1:7" s="2" customFormat="1" ht="138" customHeight="1">
      <c r="A13" s="26"/>
      <c r="B13" s="27">
        <v>2</v>
      </c>
      <c r="C13" s="28" t="s">
        <v>29</v>
      </c>
      <c r="D13" s="28">
        <v>1</v>
      </c>
      <c r="E13" s="29" t="s">
        <v>30</v>
      </c>
      <c r="F13" s="28" t="s">
        <v>28</v>
      </c>
      <c r="G13" s="12"/>
    </row>
    <row r="14" spans="1:7" s="2" customFormat="1" ht="114" customHeight="1">
      <c r="A14" s="26"/>
      <c r="B14" s="27">
        <v>3</v>
      </c>
      <c r="C14" s="28" t="s">
        <v>31</v>
      </c>
      <c r="D14" s="28">
        <v>1</v>
      </c>
      <c r="E14" s="29" t="s">
        <v>32</v>
      </c>
      <c r="F14" s="28" t="s">
        <v>33</v>
      </c>
      <c r="G14" s="12"/>
    </row>
    <row r="15" spans="1:7" s="2" customFormat="1" ht="162.75" customHeight="1">
      <c r="A15" s="26"/>
      <c r="B15" s="27">
        <v>4</v>
      </c>
      <c r="C15" s="28" t="s">
        <v>34</v>
      </c>
      <c r="D15" s="28">
        <v>1</v>
      </c>
      <c r="E15" s="29" t="s">
        <v>35</v>
      </c>
      <c r="F15" s="28" t="s">
        <v>28</v>
      </c>
      <c r="G15" s="12"/>
    </row>
    <row r="16" spans="1:7" s="2" customFormat="1" ht="141" customHeight="1">
      <c r="A16" s="26"/>
      <c r="B16" s="27">
        <v>5</v>
      </c>
      <c r="C16" s="28" t="s">
        <v>36</v>
      </c>
      <c r="D16" s="28">
        <v>1</v>
      </c>
      <c r="E16" s="30" t="s">
        <v>37</v>
      </c>
      <c r="F16" s="28" t="s">
        <v>28</v>
      </c>
      <c r="G16" s="12"/>
    </row>
    <row r="17" spans="1:7" s="2" customFormat="1" ht="102.75" customHeight="1">
      <c r="A17" s="26"/>
      <c r="B17" s="27">
        <v>6</v>
      </c>
      <c r="C17" s="28" t="s">
        <v>38</v>
      </c>
      <c r="D17" s="28">
        <v>1</v>
      </c>
      <c r="E17" s="29" t="s">
        <v>39</v>
      </c>
      <c r="F17" s="28" t="s">
        <v>40</v>
      </c>
      <c r="G17" s="12"/>
    </row>
    <row r="18" spans="1:7" s="2" customFormat="1" ht="96.75" customHeight="1">
      <c r="A18" s="26"/>
      <c r="B18" s="27">
        <v>7</v>
      </c>
      <c r="C18" s="31" t="s">
        <v>41</v>
      </c>
      <c r="D18" s="28">
        <v>2</v>
      </c>
      <c r="E18" s="30" t="s">
        <v>42</v>
      </c>
      <c r="F18" s="28" t="s">
        <v>40</v>
      </c>
      <c r="G18" s="12"/>
    </row>
    <row r="19" spans="1:7" s="2" customFormat="1" ht="108" customHeight="1">
      <c r="A19" s="26"/>
      <c r="B19" s="27">
        <v>8</v>
      </c>
      <c r="C19" s="28" t="s">
        <v>43</v>
      </c>
      <c r="D19" s="28">
        <v>2</v>
      </c>
      <c r="E19" s="30" t="s">
        <v>44</v>
      </c>
      <c r="F19" s="28" t="s">
        <v>40</v>
      </c>
      <c r="G19" s="12"/>
    </row>
    <row r="20" spans="1:7" s="2" customFormat="1" ht="28.5" customHeight="1">
      <c r="A20" s="26"/>
      <c r="B20" s="28" t="s">
        <v>25</v>
      </c>
      <c r="C20" s="28"/>
      <c r="D20" s="28">
        <f>SUM(D12:D19)</f>
        <v>10</v>
      </c>
      <c r="E20" s="29"/>
      <c r="F20" s="29"/>
      <c r="G20" s="12"/>
    </row>
    <row r="21" spans="1:7" s="4" customFormat="1" ht="117.75" customHeight="1">
      <c r="A21" s="26" t="s">
        <v>45</v>
      </c>
      <c r="B21" s="32">
        <v>1</v>
      </c>
      <c r="C21" s="28" t="s">
        <v>46</v>
      </c>
      <c r="D21" s="28">
        <v>1</v>
      </c>
      <c r="E21" s="30" t="s">
        <v>47</v>
      </c>
      <c r="F21" s="32" t="s">
        <v>28</v>
      </c>
      <c r="G21" s="28"/>
    </row>
    <row r="22" spans="1:7" s="4" customFormat="1" ht="144.75" customHeight="1">
      <c r="A22" s="26"/>
      <c r="B22" s="32">
        <v>2</v>
      </c>
      <c r="C22" s="28" t="s">
        <v>48</v>
      </c>
      <c r="D22" s="28">
        <v>1</v>
      </c>
      <c r="E22" s="30" t="s">
        <v>49</v>
      </c>
      <c r="F22" s="32" t="s">
        <v>28</v>
      </c>
      <c r="G22" s="28"/>
    </row>
    <row r="23" spans="1:7" s="4" customFormat="1" ht="117" customHeight="1">
      <c r="A23" s="26"/>
      <c r="B23" s="32">
        <v>3</v>
      </c>
      <c r="C23" s="28" t="s">
        <v>50</v>
      </c>
      <c r="D23" s="28">
        <v>1</v>
      </c>
      <c r="E23" s="30" t="s">
        <v>51</v>
      </c>
      <c r="F23" s="32" t="s">
        <v>28</v>
      </c>
      <c r="G23" s="28"/>
    </row>
    <row r="24" spans="1:7" s="4" customFormat="1" ht="105" customHeight="1">
      <c r="A24" s="26"/>
      <c r="B24" s="32">
        <v>4</v>
      </c>
      <c r="C24" s="28" t="s">
        <v>52</v>
      </c>
      <c r="D24" s="28">
        <v>1</v>
      </c>
      <c r="E24" s="30" t="s">
        <v>53</v>
      </c>
      <c r="F24" s="32" t="s">
        <v>28</v>
      </c>
      <c r="G24" s="28"/>
    </row>
    <row r="25" spans="1:7" s="4" customFormat="1" ht="27" customHeight="1">
      <c r="A25" s="26"/>
      <c r="B25" s="32" t="s">
        <v>25</v>
      </c>
      <c r="C25" s="32"/>
      <c r="D25" s="32">
        <f>SUM(D21:D24)</f>
        <v>4</v>
      </c>
      <c r="E25" s="33"/>
      <c r="F25" s="34"/>
      <c r="G25" s="34"/>
    </row>
    <row r="26" spans="1:7" ht="84" customHeight="1">
      <c r="A26" s="26" t="s">
        <v>54</v>
      </c>
      <c r="B26" s="32">
        <v>1</v>
      </c>
      <c r="C26" s="28" t="s">
        <v>55</v>
      </c>
      <c r="D26" s="28">
        <v>3</v>
      </c>
      <c r="E26" s="30" t="s">
        <v>56</v>
      </c>
      <c r="F26" s="28" t="s">
        <v>57</v>
      </c>
      <c r="G26" s="28"/>
    </row>
    <row r="27" spans="1:7" ht="120.75" customHeight="1">
      <c r="A27" s="26"/>
      <c r="B27" s="32">
        <v>2</v>
      </c>
      <c r="C27" s="28" t="s">
        <v>19</v>
      </c>
      <c r="D27" s="28">
        <v>2</v>
      </c>
      <c r="E27" s="30" t="s">
        <v>58</v>
      </c>
      <c r="F27" s="28" t="s">
        <v>57</v>
      </c>
      <c r="G27" s="28"/>
    </row>
    <row r="28" spans="1:7" ht="90.75" customHeight="1">
      <c r="A28" s="26"/>
      <c r="B28" s="32">
        <v>3</v>
      </c>
      <c r="C28" s="28" t="s">
        <v>59</v>
      </c>
      <c r="D28" s="28">
        <v>3</v>
      </c>
      <c r="E28" s="30" t="s">
        <v>60</v>
      </c>
      <c r="F28" s="28" t="s">
        <v>57</v>
      </c>
      <c r="G28" s="28"/>
    </row>
    <row r="29" spans="1:7" ht="22.5" customHeight="1">
      <c r="A29" s="26"/>
      <c r="B29" s="32" t="s">
        <v>25</v>
      </c>
      <c r="C29" s="32"/>
      <c r="D29" s="32">
        <f>SUM(D26:D28)</f>
        <v>8</v>
      </c>
      <c r="E29" s="33"/>
      <c r="F29" s="34"/>
      <c r="G29" s="34"/>
    </row>
    <row r="30" spans="1:7" s="4" customFormat="1" ht="87.75" customHeight="1">
      <c r="A30" s="26" t="s">
        <v>61</v>
      </c>
      <c r="B30" s="32">
        <v>1</v>
      </c>
      <c r="C30" s="28" t="s">
        <v>55</v>
      </c>
      <c r="D30" s="28">
        <v>5</v>
      </c>
      <c r="E30" s="30" t="s">
        <v>62</v>
      </c>
      <c r="F30" s="28" t="s">
        <v>63</v>
      </c>
      <c r="G30" s="28"/>
    </row>
    <row r="31" spans="1:7" s="4" customFormat="1" ht="105.75" customHeight="1">
      <c r="A31" s="26"/>
      <c r="B31" s="32">
        <v>2</v>
      </c>
      <c r="C31" s="28" t="s">
        <v>59</v>
      </c>
      <c r="D31" s="28">
        <v>8</v>
      </c>
      <c r="E31" s="30" t="s">
        <v>64</v>
      </c>
      <c r="F31" s="28" t="s">
        <v>63</v>
      </c>
      <c r="G31" s="28"/>
    </row>
    <row r="32" spans="1:7" s="4" customFormat="1" ht="31.5" customHeight="1">
      <c r="A32" s="26"/>
      <c r="B32" s="32" t="s">
        <v>25</v>
      </c>
      <c r="C32" s="32"/>
      <c r="D32" s="32">
        <f>SUM(D30:D31)</f>
        <v>13</v>
      </c>
      <c r="E32" s="33"/>
      <c r="F32" s="34"/>
      <c r="G32" s="34"/>
    </row>
    <row r="33" spans="1:7" s="4" customFormat="1" ht="91.5" customHeight="1">
      <c r="A33" s="26" t="s">
        <v>65</v>
      </c>
      <c r="B33" s="28">
        <v>1</v>
      </c>
      <c r="C33" s="28" t="s">
        <v>55</v>
      </c>
      <c r="D33" s="28">
        <v>15</v>
      </c>
      <c r="E33" s="30" t="s">
        <v>62</v>
      </c>
      <c r="F33" s="28" t="s">
        <v>66</v>
      </c>
      <c r="G33" s="28"/>
    </row>
    <row r="34" spans="1:7" s="4" customFormat="1" ht="88.5" customHeight="1">
      <c r="A34" s="26"/>
      <c r="B34" s="28">
        <v>2</v>
      </c>
      <c r="C34" s="28" t="s">
        <v>59</v>
      </c>
      <c r="D34" s="28">
        <v>20</v>
      </c>
      <c r="E34" s="30" t="s">
        <v>67</v>
      </c>
      <c r="F34" s="28" t="s">
        <v>66</v>
      </c>
      <c r="G34" s="28"/>
    </row>
    <row r="35" spans="1:7" s="4" customFormat="1" ht="111" customHeight="1">
      <c r="A35" s="26"/>
      <c r="B35" s="32">
        <v>3</v>
      </c>
      <c r="C35" s="28" t="s">
        <v>68</v>
      </c>
      <c r="D35" s="28">
        <v>1</v>
      </c>
      <c r="E35" s="30" t="s">
        <v>69</v>
      </c>
      <c r="F35" s="28" t="s">
        <v>70</v>
      </c>
      <c r="G35" s="28"/>
    </row>
    <row r="36" spans="1:7" s="4" customFormat="1" ht="31.5" customHeight="1">
      <c r="A36" s="26"/>
      <c r="B36" s="32" t="s">
        <v>25</v>
      </c>
      <c r="C36" s="32"/>
      <c r="D36" s="32">
        <f>SUM(D33:D35)</f>
        <v>36</v>
      </c>
      <c r="E36" s="33"/>
      <c r="F36" s="34"/>
      <c r="G36" s="34"/>
    </row>
    <row r="37" spans="1:7" s="4" customFormat="1" ht="102.75" customHeight="1">
      <c r="A37" s="26" t="s">
        <v>71</v>
      </c>
      <c r="B37" s="32">
        <v>1</v>
      </c>
      <c r="C37" s="35" t="s">
        <v>19</v>
      </c>
      <c r="D37" s="28">
        <v>2</v>
      </c>
      <c r="E37" s="36" t="s">
        <v>72</v>
      </c>
      <c r="F37" s="28" t="s">
        <v>73</v>
      </c>
      <c r="G37" s="28"/>
    </row>
    <row r="38" spans="1:7" s="4" customFormat="1" ht="84.75" customHeight="1">
      <c r="A38" s="26"/>
      <c r="B38" s="32">
        <v>2</v>
      </c>
      <c r="C38" s="28" t="s">
        <v>55</v>
      </c>
      <c r="D38" s="28">
        <v>5</v>
      </c>
      <c r="E38" s="30" t="s">
        <v>74</v>
      </c>
      <c r="F38" s="28" t="s">
        <v>73</v>
      </c>
      <c r="G38" s="28"/>
    </row>
    <row r="39" spans="1:7" s="4" customFormat="1" ht="33" customHeight="1">
      <c r="A39" s="26"/>
      <c r="B39" s="37" t="s">
        <v>25</v>
      </c>
      <c r="C39" s="37"/>
      <c r="D39" s="28">
        <f>SUM(D37:D38)</f>
        <v>7</v>
      </c>
      <c r="E39" s="30"/>
      <c r="F39" s="28"/>
      <c r="G39" s="28"/>
    </row>
    <row r="40" spans="1:7" s="4" customFormat="1" ht="120" customHeight="1">
      <c r="A40" s="26" t="s">
        <v>75</v>
      </c>
      <c r="B40" s="32">
        <v>1</v>
      </c>
      <c r="C40" s="28" t="s">
        <v>76</v>
      </c>
      <c r="D40" s="28">
        <v>1</v>
      </c>
      <c r="E40" s="30" t="s">
        <v>77</v>
      </c>
      <c r="F40" s="28" t="s">
        <v>33</v>
      </c>
      <c r="G40" s="28"/>
    </row>
    <row r="41" spans="1:7" s="4" customFormat="1" ht="135" customHeight="1">
      <c r="A41" s="26"/>
      <c r="B41" s="32">
        <v>2</v>
      </c>
      <c r="C41" s="28" t="s">
        <v>59</v>
      </c>
      <c r="D41" s="28">
        <v>2</v>
      </c>
      <c r="E41" s="30" t="s">
        <v>78</v>
      </c>
      <c r="F41" s="28" t="s">
        <v>79</v>
      </c>
      <c r="G41" s="28"/>
    </row>
    <row r="42" spans="1:7" s="4" customFormat="1" ht="152.25" customHeight="1">
      <c r="A42" s="26"/>
      <c r="B42" s="32">
        <v>3</v>
      </c>
      <c r="C42" s="28" t="s">
        <v>80</v>
      </c>
      <c r="D42" s="28">
        <v>1</v>
      </c>
      <c r="E42" s="30" t="s">
        <v>81</v>
      </c>
      <c r="F42" s="28" t="s">
        <v>33</v>
      </c>
      <c r="G42" s="28"/>
    </row>
    <row r="43" spans="1:7" s="4" customFormat="1" ht="31.5" customHeight="1">
      <c r="A43" s="26"/>
      <c r="B43" s="32" t="s">
        <v>25</v>
      </c>
      <c r="C43" s="32"/>
      <c r="D43" s="32">
        <f>SUM(D40:D42)</f>
        <v>4</v>
      </c>
      <c r="E43" s="33"/>
      <c r="F43" s="34"/>
      <c r="G43" s="34"/>
    </row>
    <row r="44" spans="1:7" s="4" customFormat="1" ht="117" customHeight="1">
      <c r="A44" s="26" t="s">
        <v>82</v>
      </c>
      <c r="B44" s="32">
        <v>1</v>
      </c>
      <c r="C44" s="28" t="s">
        <v>21</v>
      </c>
      <c r="D44" s="28">
        <v>2</v>
      </c>
      <c r="E44" s="30" t="s">
        <v>83</v>
      </c>
      <c r="F44" s="28" t="s">
        <v>84</v>
      </c>
      <c r="G44" s="28"/>
    </row>
    <row r="45" spans="1:7" s="4" customFormat="1" ht="81" customHeight="1">
      <c r="A45" s="26"/>
      <c r="B45" s="32">
        <v>2</v>
      </c>
      <c r="C45" s="28" t="s">
        <v>59</v>
      </c>
      <c r="D45" s="28">
        <v>3</v>
      </c>
      <c r="E45" s="30" t="s">
        <v>85</v>
      </c>
      <c r="F45" s="28" t="s">
        <v>86</v>
      </c>
      <c r="G45" s="28"/>
    </row>
    <row r="46" spans="1:7" s="4" customFormat="1" ht="88.5" customHeight="1">
      <c r="A46" s="26"/>
      <c r="B46" s="32">
        <v>3</v>
      </c>
      <c r="C46" s="28" t="s">
        <v>55</v>
      </c>
      <c r="D46" s="28">
        <v>5</v>
      </c>
      <c r="E46" s="30" t="s">
        <v>87</v>
      </c>
      <c r="F46" s="28" t="s">
        <v>88</v>
      </c>
      <c r="G46" s="28"/>
    </row>
    <row r="47" spans="1:7" s="4" customFormat="1" ht="87" customHeight="1">
      <c r="A47" s="26"/>
      <c r="B47" s="32">
        <v>4</v>
      </c>
      <c r="C47" s="28" t="s">
        <v>89</v>
      </c>
      <c r="D47" s="28">
        <v>2</v>
      </c>
      <c r="E47" s="30" t="s">
        <v>90</v>
      </c>
      <c r="F47" s="28" t="s">
        <v>84</v>
      </c>
      <c r="G47" s="28"/>
    </row>
    <row r="48" spans="1:7" s="4" customFormat="1" ht="31.5" customHeight="1">
      <c r="A48" s="26"/>
      <c r="B48" s="37" t="s">
        <v>25</v>
      </c>
      <c r="C48" s="37"/>
      <c r="D48" s="32">
        <f>SUM(D44:D47)</f>
        <v>12</v>
      </c>
      <c r="E48" s="34"/>
      <c r="F48" s="34"/>
      <c r="G48" s="34"/>
    </row>
    <row r="49" spans="1:7" s="4" customFormat="1" ht="108.75" customHeight="1">
      <c r="A49" s="26" t="s">
        <v>91</v>
      </c>
      <c r="B49" s="32">
        <v>1</v>
      </c>
      <c r="C49" s="28" t="s">
        <v>92</v>
      </c>
      <c r="D49" s="28">
        <v>1</v>
      </c>
      <c r="E49" s="30" t="s">
        <v>93</v>
      </c>
      <c r="F49" s="32" t="s">
        <v>28</v>
      </c>
      <c r="G49" s="28"/>
    </row>
    <row r="50" spans="1:7" s="4" customFormat="1" ht="100.5" customHeight="1">
      <c r="A50" s="26"/>
      <c r="B50" s="32">
        <v>2</v>
      </c>
      <c r="C50" s="28" t="s">
        <v>94</v>
      </c>
      <c r="D50" s="28">
        <v>1</v>
      </c>
      <c r="E50" s="30" t="s">
        <v>95</v>
      </c>
      <c r="F50" s="32" t="s">
        <v>28</v>
      </c>
      <c r="G50" s="28"/>
    </row>
    <row r="51" spans="1:7" s="4" customFormat="1" ht="108" customHeight="1">
      <c r="A51" s="26"/>
      <c r="B51" s="32">
        <v>3</v>
      </c>
      <c r="C51" s="28" t="s">
        <v>96</v>
      </c>
      <c r="D51" s="28">
        <v>7</v>
      </c>
      <c r="E51" s="30" t="s">
        <v>97</v>
      </c>
      <c r="F51" s="28" t="s">
        <v>12</v>
      </c>
      <c r="G51" s="28"/>
    </row>
    <row r="52" spans="1:7" s="4" customFormat="1" ht="25.5" customHeight="1">
      <c r="A52" s="26"/>
      <c r="B52" s="32" t="s">
        <v>25</v>
      </c>
      <c r="C52" s="32"/>
      <c r="D52" s="32">
        <f>SUM(D49:D51)</f>
        <v>9</v>
      </c>
      <c r="E52" s="33"/>
      <c r="F52" s="34"/>
      <c r="G52" s="34"/>
    </row>
    <row r="53" spans="1:7" s="5" customFormat="1" ht="124.5" customHeight="1">
      <c r="A53" s="26" t="s">
        <v>98</v>
      </c>
      <c r="B53" s="32">
        <v>1</v>
      </c>
      <c r="C53" s="28" t="s">
        <v>99</v>
      </c>
      <c r="D53" s="28">
        <v>12</v>
      </c>
      <c r="E53" s="30" t="s">
        <v>100</v>
      </c>
      <c r="F53" s="28" t="s">
        <v>101</v>
      </c>
      <c r="G53" s="28"/>
    </row>
    <row r="54" spans="1:7" s="5" customFormat="1" ht="120.75" customHeight="1">
      <c r="A54" s="26"/>
      <c r="B54" s="32">
        <v>2</v>
      </c>
      <c r="C54" s="28" t="s">
        <v>102</v>
      </c>
      <c r="D54" s="28">
        <v>5</v>
      </c>
      <c r="E54" s="30" t="s">
        <v>103</v>
      </c>
      <c r="F54" s="28" t="s">
        <v>104</v>
      </c>
      <c r="G54" s="28"/>
    </row>
    <row r="55" spans="1:7" s="5" customFormat="1" ht="120.75" customHeight="1">
      <c r="A55" s="26"/>
      <c r="B55" s="32">
        <v>3</v>
      </c>
      <c r="C55" s="28" t="s">
        <v>105</v>
      </c>
      <c r="D55" s="28">
        <v>1</v>
      </c>
      <c r="E55" s="30" t="s">
        <v>106</v>
      </c>
      <c r="F55" s="28" t="s">
        <v>28</v>
      </c>
      <c r="G55" s="28"/>
    </row>
    <row r="56" spans="1:7" s="5" customFormat="1" ht="129" customHeight="1">
      <c r="A56" s="26"/>
      <c r="B56" s="32">
        <v>4</v>
      </c>
      <c r="C56" s="28" t="s">
        <v>107</v>
      </c>
      <c r="D56" s="28">
        <v>2</v>
      </c>
      <c r="E56" s="30" t="s">
        <v>108</v>
      </c>
      <c r="F56" s="28" t="s">
        <v>28</v>
      </c>
      <c r="G56" s="28"/>
    </row>
    <row r="57" spans="1:7" s="5" customFormat="1" ht="169.5" customHeight="1">
      <c r="A57" s="26"/>
      <c r="B57" s="32">
        <v>5</v>
      </c>
      <c r="C57" s="28" t="s">
        <v>109</v>
      </c>
      <c r="D57" s="28">
        <v>7</v>
      </c>
      <c r="E57" s="30" t="s">
        <v>110</v>
      </c>
      <c r="F57" s="28" t="s">
        <v>111</v>
      </c>
      <c r="G57" s="28"/>
    </row>
    <row r="58" spans="1:7" s="5" customFormat="1" ht="120.75" customHeight="1">
      <c r="A58" s="26"/>
      <c r="B58" s="32">
        <v>6</v>
      </c>
      <c r="C58" s="28" t="s">
        <v>80</v>
      </c>
      <c r="D58" s="28">
        <v>8</v>
      </c>
      <c r="E58" s="30" t="s">
        <v>112</v>
      </c>
      <c r="F58" s="28" t="s">
        <v>113</v>
      </c>
      <c r="G58" s="28"/>
    </row>
    <row r="59" spans="1:7" s="5" customFormat="1" ht="120.75" customHeight="1">
      <c r="A59" s="26"/>
      <c r="B59" s="32">
        <v>7</v>
      </c>
      <c r="C59" s="28" t="s">
        <v>19</v>
      </c>
      <c r="D59" s="28">
        <v>2</v>
      </c>
      <c r="E59" s="38" t="s">
        <v>114</v>
      </c>
      <c r="F59" s="28" t="s">
        <v>115</v>
      </c>
      <c r="G59" s="28"/>
    </row>
    <row r="60" spans="1:7" s="5" customFormat="1" ht="24" customHeight="1">
      <c r="A60" s="26"/>
      <c r="B60" s="32" t="s">
        <v>25</v>
      </c>
      <c r="C60" s="32"/>
      <c r="D60" s="32">
        <f>SUM(D53:D59)</f>
        <v>37</v>
      </c>
      <c r="E60" s="33"/>
      <c r="F60" s="34"/>
      <c r="G60" s="34"/>
    </row>
    <row r="61" spans="1:7" s="4" customFormat="1" ht="96" customHeight="1">
      <c r="A61" s="26" t="s">
        <v>116</v>
      </c>
      <c r="B61" s="32">
        <v>1</v>
      </c>
      <c r="C61" s="35" t="s">
        <v>117</v>
      </c>
      <c r="D61" s="32">
        <v>2</v>
      </c>
      <c r="E61" s="36" t="s">
        <v>118</v>
      </c>
      <c r="F61" s="35" t="s">
        <v>28</v>
      </c>
      <c r="G61" s="28"/>
    </row>
    <row r="62" spans="1:7" s="4" customFormat="1" ht="112.5" customHeight="1">
      <c r="A62" s="26"/>
      <c r="B62" s="32">
        <v>2</v>
      </c>
      <c r="C62" s="35" t="s">
        <v>19</v>
      </c>
      <c r="D62" s="35">
        <v>1</v>
      </c>
      <c r="E62" s="36" t="s">
        <v>119</v>
      </c>
      <c r="F62" s="35" t="s">
        <v>28</v>
      </c>
      <c r="G62" s="28"/>
    </row>
    <row r="63" spans="1:7" s="4" customFormat="1" ht="81.75" customHeight="1">
      <c r="A63" s="26"/>
      <c r="B63" s="32">
        <v>3</v>
      </c>
      <c r="C63" s="35" t="s">
        <v>76</v>
      </c>
      <c r="D63" s="35">
        <v>1</v>
      </c>
      <c r="E63" s="36" t="s">
        <v>120</v>
      </c>
      <c r="F63" s="35" t="s">
        <v>28</v>
      </c>
      <c r="G63" s="28"/>
    </row>
    <row r="64" spans="1:7" s="4" customFormat="1" ht="21.75" customHeight="1">
      <c r="A64" s="26"/>
      <c r="B64" s="32" t="s">
        <v>25</v>
      </c>
      <c r="C64" s="32"/>
      <c r="D64" s="32">
        <f>SUM(D61:D63)</f>
        <v>4</v>
      </c>
      <c r="E64" s="33"/>
      <c r="F64" s="34"/>
      <c r="G64" s="34"/>
    </row>
    <row r="65" spans="1:7" s="4" customFormat="1" ht="118.5" customHeight="1">
      <c r="A65" s="26" t="s">
        <v>121</v>
      </c>
      <c r="B65" s="32">
        <v>1</v>
      </c>
      <c r="C65" s="28" t="s">
        <v>122</v>
      </c>
      <c r="D65" s="28">
        <v>1</v>
      </c>
      <c r="E65" s="30" t="s">
        <v>123</v>
      </c>
      <c r="F65" s="35" t="s">
        <v>28</v>
      </c>
      <c r="G65" s="28"/>
    </row>
    <row r="66" spans="1:7" s="4" customFormat="1" ht="27.75" customHeight="1">
      <c r="A66" s="28"/>
      <c r="B66" s="32" t="s">
        <v>25</v>
      </c>
      <c r="C66" s="32"/>
      <c r="D66" s="32">
        <f>D65</f>
        <v>1</v>
      </c>
      <c r="E66" s="33"/>
      <c r="F66" s="34"/>
      <c r="G66" s="34"/>
    </row>
    <row r="67" spans="1:7" s="4" customFormat="1" ht="78" customHeight="1">
      <c r="A67" s="26" t="s">
        <v>124</v>
      </c>
      <c r="B67" s="32">
        <v>1</v>
      </c>
      <c r="C67" s="31" t="s">
        <v>125</v>
      </c>
      <c r="D67" s="31">
        <v>1</v>
      </c>
      <c r="E67" s="39" t="s">
        <v>126</v>
      </c>
      <c r="F67" s="35" t="s">
        <v>28</v>
      </c>
      <c r="G67" s="28"/>
    </row>
    <row r="68" spans="1:7" s="4" customFormat="1" ht="82.5" customHeight="1">
      <c r="A68" s="26"/>
      <c r="B68" s="32">
        <v>2</v>
      </c>
      <c r="C68" s="31" t="s">
        <v>127</v>
      </c>
      <c r="D68" s="31">
        <v>1</v>
      </c>
      <c r="E68" s="39" t="s">
        <v>128</v>
      </c>
      <c r="F68" s="35" t="s">
        <v>28</v>
      </c>
      <c r="G68" s="28"/>
    </row>
    <row r="69" spans="1:7" s="4" customFormat="1" ht="174" customHeight="1">
      <c r="A69" s="26"/>
      <c r="B69" s="32">
        <v>3</v>
      </c>
      <c r="C69" s="28" t="s">
        <v>129</v>
      </c>
      <c r="D69" s="28">
        <v>2</v>
      </c>
      <c r="E69" s="30" t="s">
        <v>130</v>
      </c>
      <c r="F69" s="28" t="s">
        <v>12</v>
      </c>
      <c r="G69" s="28"/>
    </row>
    <row r="70" spans="1:7" s="4" customFormat="1" ht="21.75" customHeight="1">
      <c r="A70" s="26"/>
      <c r="B70" s="32" t="s">
        <v>25</v>
      </c>
      <c r="C70" s="32"/>
      <c r="D70" s="32">
        <f>SUM(D67:D69)</f>
        <v>4</v>
      </c>
      <c r="E70" s="33"/>
      <c r="F70" s="34"/>
      <c r="G70" s="34"/>
    </row>
    <row r="71" spans="1:7" s="4" customFormat="1" ht="126.75" customHeight="1">
      <c r="A71" s="26" t="s">
        <v>131</v>
      </c>
      <c r="B71" s="32">
        <v>1</v>
      </c>
      <c r="C71" s="28" t="s">
        <v>132</v>
      </c>
      <c r="D71" s="28">
        <v>2</v>
      </c>
      <c r="E71" s="30" t="s">
        <v>133</v>
      </c>
      <c r="F71" s="28" t="s">
        <v>134</v>
      </c>
      <c r="G71" s="28"/>
    </row>
    <row r="72" spans="1:7" s="4" customFormat="1" ht="120.75" customHeight="1">
      <c r="A72" s="26"/>
      <c r="B72" s="32">
        <v>2</v>
      </c>
      <c r="C72" s="28" t="s">
        <v>135</v>
      </c>
      <c r="D72" s="28">
        <v>2</v>
      </c>
      <c r="E72" s="30" t="s">
        <v>136</v>
      </c>
      <c r="F72" s="28" t="s">
        <v>134</v>
      </c>
      <c r="G72" s="28"/>
    </row>
    <row r="73" spans="1:7" s="4" customFormat="1" ht="92.25" customHeight="1">
      <c r="A73" s="26"/>
      <c r="B73" s="32">
        <v>3</v>
      </c>
      <c r="C73" s="28" t="s">
        <v>55</v>
      </c>
      <c r="D73" s="28">
        <v>2</v>
      </c>
      <c r="E73" s="30" t="s">
        <v>137</v>
      </c>
      <c r="F73" s="28" t="s">
        <v>134</v>
      </c>
      <c r="G73" s="28"/>
    </row>
    <row r="74" spans="1:7" s="4" customFormat="1" ht="75.75" customHeight="1">
      <c r="A74" s="26"/>
      <c r="B74" s="32">
        <v>4</v>
      </c>
      <c r="C74" s="28" t="s">
        <v>80</v>
      </c>
      <c r="D74" s="28">
        <v>2</v>
      </c>
      <c r="E74" s="30" t="s">
        <v>138</v>
      </c>
      <c r="F74" s="28" t="s">
        <v>134</v>
      </c>
      <c r="G74" s="28"/>
    </row>
    <row r="75" spans="1:7" s="4" customFormat="1" ht="98.25" customHeight="1">
      <c r="A75" s="26"/>
      <c r="B75" s="32">
        <v>5</v>
      </c>
      <c r="C75" s="28" t="s">
        <v>139</v>
      </c>
      <c r="D75" s="28">
        <v>1</v>
      </c>
      <c r="E75" s="30" t="s">
        <v>140</v>
      </c>
      <c r="F75" s="28" t="s">
        <v>141</v>
      </c>
      <c r="G75" s="28"/>
    </row>
    <row r="76" spans="1:7" s="4" customFormat="1" ht="74.25" customHeight="1">
      <c r="A76" s="26"/>
      <c r="B76" s="32">
        <v>6</v>
      </c>
      <c r="C76" s="28" t="s">
        <v>142</v>
      </c>
      <c r="D76" s="28">
        <v>1</v>
      </c>
      <c r="E76" s="30" t="s">
        <v>143</v>
      </c>
      <c r="F76" s="28" t="s">
        <v>141</v>
      </c>
      <c r="G76" s="28"/>
    </row>
    <row r="77" spans="1:7" s="4" customFormat="1" ht="24" customHeight="1">
      <c r="A77" s="26"/>
      <c r="B77" s="32" t="s">
        <v>25</v>
      </c>
      <c r="C77" s="32"/>
      <c r="D77" s="32">
        <f>SUM(D71:D76)</f>
        <v>10</v>
      </c>
      <c r="E77" s="33"/>
      <c r="F77" s="34"/>
      <c r="G77" s="34"/>
    </row>
    <row r="78" spans="1:7" s="4" customFormat="1" ht="124.5" customHeight="1">
      <c r="A78" s="26" t="s">
        <v>144</v>
      </c>
      <c r="B78" s="28">
        <v>1</v>
      </c>
      <c r="C78" s="40" t="s">
        <v>145</v>
      </c>
      <c r="D78" s="40">
        <v>1</v>
      </c>
      <c r="E78" s="39" t="s">
        <v>146</v>
      </c>
      <c r="F78" s="41" t="s">
        <v>28</v>
      </c>
      <c r="G78" s="30"/>
    </row>
    <row r="79" spans="1:7" s="4" customFormat="1" ht="84" customHeight="1">
      <c r="A79" s="26"/>
      <c r="B79" s="28">
        <v>2</v>
      </c>
      <c r="C79" s="40" t="s">
        <v>147</v>
      </c>
      <c r="D79" s="40">
        <v>1</v>
      </c>
      <c r="E79" s="39" t="s">
        <v>148</v>
      </c>
      <c r="F79" s="41" t="s">
        <v>28</v>
      </c>
      <c r="G79" s="30"/>
    </row>
    <row r="80" spans="1:7" s="4" customFormat="1" ht="117" customHeight="1">
      <c r="A80" s="26"/>
      <c r="B80" s="28">
        <v>3</v>
      </c>
      <c r="C80" s="40" t="s">
        <v>149</v>
      </c>
      <c r="D80" s="40">
        <v>1</v>
      </c>
      <c r="E80" s="39" t="s">
        <v>150</v>
      </c>
      <c r="F80" s="41" t="s">
        <v>28</v>
      </c>
      <c r="G80" s="28"/>
    </row>
    <row r="81" spans="1:7" s="4" customFormat="1" ht="109.5" customHeight="1">
      <c r="A81" s="26"/>
      <c r="B81" s="28">
        <v>4</v>
      </c>
      <c r="C81" s="40" t="s">
        <v>151</v>
      </c>
      <c r="D81" s="40">
        <v>4</v>
      </c>
      <c r="E81" s="38" t="s">
        <v>152</v>
      </c>
      <c r="F81" s="41" t="s">
        <v>28</v>
      </c>
      <c r="G81" s="28"/>
    </row>
    <row r="82" spans="1:7" s="4" customFormat="1" ht="115.5" customHeight="1">
      <c r="A82" s="26"/>
      <c r="B82" s="28">
        <v>5</v>
      </c>
      <c r="C82" s="42" t="s">
        <v>153</v>
      </c>
      <c r="D82" s="40">
        <v>1</v>
      </c>
      <c r="E82" s="38" t="s">
        <v>154</v>
      </c>
      <c r="F82" s="41" t="s">
        <v>28</v>
      </c>
      <c r="G82" s="28"/>
    </row>
    <row r="83" spans="1:7" s="4" customFormat="1" ht="111" customHeight="1">
      <c r="A83" s="26"/>
      <c r="B83" s="28">
        <v>6</v>
      </c>
      <c r="C83" s="14" t="s">
        <v>155</v>
      </c>
      <c r="D83" s="14">
        <v>1</v>
      </c>
      <c r="E83" s="15" t="s">
        <v>156</v>
      </c>
      <c r="F83" s="41" t="s">
        <v>28</v>
      </c>
      <c r="G83" s="28"/>
    </row>
    <row r="84" spans="1:7" s="4" customFormat="1" ht="106.5" customHeight="1">
      <c r="A84" s="26"/>
      <c r="B84" s="28">
        <v>7</v>
      </c>
      <c r="C84" s="14" t="s">
        <v>157</v>
      </c>
      <c r="D84" s="14">
        <v>1</v>
      </c>
      <c r="E84" s="15" t="s">
        <v>158</v>
      </c>
      <c r="F84" s="41" t="s">
        <v>28</v>
      </c>
      <c r="G84" s="28"/>
    </row>
    <row r="85" spans="1:7" s="4" customFormat="1" ht="106.5" customHeight="1">
      <c r="A85" s="26"/>
      <c r="B85" s="28">
        <v>8</v>
      </c>
      <c r="C85" s="40" t="s">
        <v>159</v>
      </c>
      <c r="D85" s="40">
        <v>2</v>
      </c>
      <c r="E85" s="38" t="s">
        <v>160</v>
      </c>
      <c r="F85" s="41" t="s">
        <v>28</v>
      </c>
      <c r="G85" s="28"/>
    </row>
    <row r="86" spans="1:7" s="4" customFormat="1" ht="150" customHeight="1">
      <c r="A86" s="26"/>
      <c r="B86" s="28">
        <v>9</v>
      </c>
      <c r="C86" s="40" t="s">
        <v>161</v>
      </c>
      <c r="D86" s="40">
        <v>1</v>
      </c>
      <c r="E86" s="38" t="s">
        <v>162</v>
      </c>
      <c r="F86" s="41" t="s">
        <v>28</v>
      </c>
      <c r="G86" s="28"/>
    </row>
    <row r="87" spans="1:7" s="4" customFormat="1" ht="25.5" customHeight="1">
      <c r="A87" s="26"/>
      <c r="B87" s="32" t="s">
        <v>25</v>
      </c>
      <c r="C87" s="32"/>
      <c r="D87" s="32">
        <f>SUM(D78:D86)</f>
        <v>13</v>
      </c>
      <c r="E87" s="33"/>
      <c r="F87" s="34"/>
      <c r="G87" s="34"/>
    </row>
    <row r="88" spans="1:7" s="4" customFormat="1" ht="81.75" customHeight="1">
      <c r="A88" s="26" t="s">
        <v>163</v>
      </c>
      <c r="B88" s="32">
        <v>1</v>
      </c>
      <c r="C88" s="28" t="s">
        <v>164</v>
      </c>
      <c r="D88" s="28">
        <v>1</v>
      </c>
      <c r="E88" s="30" t="s">
        <v>165</v>
      </c>
      <c r="F88" s="28" t="s">
        <v>166</v>
      </c>
      <c r="G88" s="28"/>
    </row>
    <row r="89" spans="1:7" s="4" customFormat="1" ht="106.5" customHeight="1">
      <c r="A89" s="26"/>
      <c r="B89" s="32">
        <v>2</v>
      </c>
      <c r="C89" s="28" t="s">
        <v>19</v>
      </c>
      <c r="D89" s="28">
        <v>1</v>
      </c>
      <c r="E89" s="30" t="s">
        <v>167</v>
      </c>
      <c r="F89" s="28" t="s">
        <v>28</v>
      </c>
      <c r="G89" s="28"/>
    </row>
    <row r="90" spans="1:7" s="4" customFormat="1" ht="102.75" customHeight="1">
      <c r="A90" s="26"/>
      <c r="B90" s="32">
        <v>3</v>
      </c>
      <c r="C90" s="28" t="s">
        <v>168</v>
      </c>
      <c r="D90" s="28">
        <v>1</v>
      </c>
      <c r="E90" s="30" t="s">
        <v>169</v>
      </c>
      <c r="F90" s="28" t="s">
        <v>170</v>
      </c>
      <c r="G90" s="28"/>
    </row>
    <row r="91" spans="1:7" s="4" customFormat="1" ht="117.75" customHeight="1">
      <c r="A91" s="26"/>
      <c r="B91" s="32">
        <v>4</v>
      </c>
      <c r="C91" s="28" t="s">
        <v>171</v>
      </c>
      <c r="D91" s="28">
        <v>2</v>
      </c>
      <c r="E91" s="30" t="s">
        <v>172</v>
      </c>
      <c r="F91" s="28" t="s">
        <v>173</v>
      </c>
      <c r="G91" s="28"/>
    </row>
    <row r="92" spans="1:7" s="4" customFormat="1" ht="90.75" customHeight="1">
      <c r="A92" s="26"/>
      <c r="B92" s="32">
        <v>5</v>
      </c>
      <c r="C92" s="28" t="s">
        <v>174</v>
      </c>
      <c r="D92" s="28">
        <v>1</v>
      </c>
      <c r="E92" s="30" t="s">
        <v>175</v>
      </c>
      <c r="F92" s="28" t="s">
        <v>170</v>
      </c>
      <c r="G92" s="28"/>
    </row>
    <row r="93" spans="1:7" s="4" customFormat="1" ht="24" customHeight="1">
      <c r="A93" s="26"/>
      <c r="B93" s="32" t="s">
        <v>25</v>
      </c>
      <c r="C93" s="32"/>
      <c r="D93" s="32">
        <f>SUM(D88:D92)</f>
        <v>6</v>
      </c>
      <c r="E93" s="33"/>
      <c r="F93" s="29"/>
      <c r="G93" s="34"/>
    </row>
    <row r="94" spans="1:7" ht="24" customHeight="1">
      <c r="A94" s="26" t="s">
        <v>25</v>
      </c>
      <c r="B94" s="37"/>
      <c r="C94" s="37"/>
      <c r="D94" s="32">
        <f>D93+D87+D77+D70+D66+D64+D60+D52+D48+D43+D39+D36+D32+D29+D25+D11+D20</f>
        <v>233</v>
      </c>
      <c r="E94" s="33"/>
      <c r="F94" s="34"/>
      <c r="G94" s="34"/>
    </row>
  </sheetData>
  <sheetProtection/>
  <autoFilter ref="A3:G94"/>
  <mergeCells count="36">
    <mergeCell ref="A1:G1"/>
    <mergeCell ref="B2:G2"/>
    <mergeCell ref="B11:C11"/>
    <mergeCell ref="B20:C20"/>
    <mergeCell ref="B25:C25"/>
    <mergeCell ref="B29:C29"/>
    <mergeCell ref="B32:C32"/>
    <mergeCell ref="B36:C36"/>
    <mergeCell ref="B39:C39"/>
    <mergeCell ref="B43:C43"/>
    <mergeCell ref="B48:C48"/>
    <mergeCell ref="B52:C52"/>
    <mergeCell ref="B60:C60"/>
    <mergeCell ref="B64:C64"/>
    <mergeCell ref="B66:C66"/>
    <mergeCell ref="B70:C70"/>
    <mergeCell ref="B77:C77"/>
    <mergeCell ref="B87:C87"/>
    <mergeCell ref="B93:C93"/>
    <mergeCell ref="A94:C94"/>
    <mergeCell ref="A4:A11"/>
    <mergeCell ref="A12:A20"/>
    <mergeCell ref="A21:A25"/>
    <mergeCell ref="A26:A29"/>
    <mergeCell ref="A30:A32"/>
    <mergeCell ref="A33:A36"/>
    <mergeCell ref="A37:A39"/>
    <mergeCell ref="A40:A43"/>
    <mergeCell ref="A44:A48"/>
    <mergeCell ref="A49:A52"/>
    <mergeCell ref="A53:A60"/>
    <mergeCell ref="A61:A64"/>
    <mergeCell ref="A67:A70"/>
    <mergeCell ref="A71:A77"/>
    <mergeCell ref="A78:A87"/>
    <mergeCell ref="A88:A93"/>
  </mergeCells>
  <printOptions/>
  <pageMargins left="0.7513888888888889" right="0.7513888888888889" top="0.07847222222222222" bottom="1" header="0.11805555555555555" footer="0.5118055555555555"/>
  <pageSetup horizontalDpi="600" verticalDpi="600" orientation="landscape" paperSize="9" scale="77"/>
  <rowBreaks count="7" manualBreakCount="7">
    <brk id="11" max="6" man="1"/>
    <brk id="20" max="6" man="1"/>
    <brk id="25" max="6" man="1"/>
    <brk id="43" max="6" man="1"/>
    <brk id="66" max="6" man="1"/>
    <brk id="7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李小春</dc:creator>
  <cp:keywords/>
  <dc:description/>
  <cp:lastModifiedBy>人力资源部-何林霖</cp:lastModifiedBy>
  <cp:lastPrinted>2018-01-03T07:00:31Z</cp:lastPrinted>
  <dcterms:created xsi:type="dcterms:W3CDTF">2015-08-05T00:55:59Z</dcterms:created>
  <dcterms:modified xsi:type="dcterms:W3CDTF">2022-03-07T03:42:08Z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1416FB006FCC44CFAC2B1BA875BF0627</vt:lpwstr>
  </property>
</Properties>
</file>